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<sst xmlns="http://schemas.openxmlformats.org/spreadsheetml/2006/main" count="40" uniqueCount="36">
  <si>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CAP</t>
  </si>
  <si>
    <t>Carrosserie</t>
  </si>
  <si>
    <t>Peinture</t>
  </si>
  <si>
    <t>TOTAL CAP</t>
  </si>
  <si>
    <t>BAC PRO</t>
  </si>
  <si>
    <t>TOTAL BAC PRO</t>
  </si>
  <si>
    <t>TOTAL GENERAL</t>
  </si>
  <si>
    <t>PRESENTS</t>
  </si>
  <si>
    <t>Maintenance Automobile opt A</t>
  </si>
  <si>
    <t>Maintenance Automobile opt B</t>
  </si>
  <si>
    <t>REUSSITE</t>
  </si>
  <si>
    <t>%/PRESENTS</t>
  </si>
  <si>
    <t>AB</t>
  </si>
  <si>
    <t>B</t>
  </si>
  <si>
    <t>TB</t>
  </si>
  <si>
    <t>MENTIONS</t>
  </si>
  <si>
    <t>BTS</t>
  </si>
  <si>
    <t>Après Vente Automobile opt B</t>
  </si>
  <si>
    <t>TOTAL BTS</t>
  </si>
  <si>
    <t>Motocycles</t>
  </si>
  <si>
    <t>Après Vente Automobile opt A</t>
  </si>
  <si>
    <t>RESULTATS EXAMENS - SESSION 2023</t>
  </si>
  <si>
    <t>89,4 % de réussite en BAC PRO</t>
  </si>
  <si>
    <t>84 % de réussite en BTS</t>
  </si>
  <si>
    <t>94,3 % de réussite en CAP</t>
  </si>
  <si>
    <t>TEAVA</t>
  </si>
  <si>
    <t>TOTAL TEAVA</t>
  </si>
  <si>
    <t>CTC</t>
  </si>
  <si>
    <t>TOTAL CYCLES</t>
  </si>
  <si>
    <t>80 % de réussite en TEAVA</t>
  </si>
  <si>
    <t>94,12% de réussite en CYCLES</t>
  </si>
  <si>
    <t>CQP TEA VUI</t>
  </si>
  <si>
    <t xml:space="preserve">TEA VUI Multimarques </t>
  </si>
  <si>
    <t xml:space="preserve">TEA VUI Renault </t>
  </si>
  <si>
    <t>66,67% de réussite en CQP TEA VUI</t>
  </si>
  <si>
    <t>89,05 % de réussite à Technopolys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</si>
</sst>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0"/>
      <color indexed="4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6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rgb="FF0070C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56" fillId="30" borderId="16" xfId="0" applyFont="1" applyFill="1" applyBorder="1" applyAlignment="1">
      <alignment horizontal="right"/>
    </xf>
    <xf numFmtId="0" fontId="56" fillId="30" borderId="16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56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8" fillId="0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58" fillId="0" borderId="0" xfId="0" applyFont="1" applyFill="1" applyBorder="1" applyAlignment="1">
      <alignment/>
    </xf>
    <xf numFmtId="0" fontId="1" fillId="14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2" fontId="59" fillId="33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0" fontId="1" fillId="0" borderId="16" xfId="52" applyNumberFormat="1" applyFont="1" applyBorder="1" applyAlignment="1">
      <alignment/>
    </xf>
    <xf numFmtId="10" fontId="8" fillId="0" borderId="16" xfId="5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30" borderId="18" xfId="0" applyFont="1" applyFill="1" applyBorder="1" applyAlignment="1">
      <alignment horizontal="center"/>
    </xf>
    <xf numFmtId="0" fontId="9" fillId="30" borderId="17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10" fontId="6" fillId="0" borderId="16" xfId="52" applyNumberFormat="1" applyFont="1" applyBorder="1" applyAlignment="1">
      <alignment/>
    </xf>
    <xf numFmtId="10" fontId="59" fillId="0" borderId="16" xfId="52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9" fontId="1" fillId="0" borderId="16" xfId="52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4"/>
  <sheetViews>
    <sheetView showGridLines="0" tabSelected="1" zoomScalePageLayoutView="0" workbookViewId="0" topLeftCell="A36">
      <selection activeCell="D48" sqref="D48"/>
    </sheetView>
  </sheetViews>
  <sheetFormatPr defaultColWidth="11.421875" defaultRowHeight="12.75"/>
  <cols>
    <col min="1" max="1" width="33.8515625" style="1" customWidth="1"/>
    <col min="2" max="3" width="9.8515625" style="1" customWidth="1"/>
    <col min="4" max="4" width="11.00390625" style="1" customWidth="1"/>
    <col min="5" max="7" width="4.8515625" style="1" customWidth="1"/>
    <col min="8" max="10" width="5.140625" style="1" customWidth="1"/>
    <col min="11" max="11" width="6.140625" style="1" customWidth="1"/>
    <col min="12" max="12" width="6.421875" style="1" customWidth="1"/>
    <col min="13" max="13" width="7.421875" style="1" customWidth="1"/>
    <col min="14" max="14" width="5.8515625" style="1" customWidth="1"/>
    <col min="15" max="15" width="1.1484375" style="1" customWidth="1"/>
    <col min="16" max="16384" width="11.421875" style="1" customWidth="1"/>
  </cols>
  <sheetData>
    <row r="1" s="17" customFormat="1" ht="59.25"/>
    <row r="2" ht="12.75"/>
    <row r="3" ht="12.75"/>
    <row r="4" spans="1:7" ht="15">
      <c r="A4" s="60" t="s">
        <v>21</v>
      </c>
      <c r="B4" s="61"/>
      <c r="C4" s="61"/>
      <c r="D4" s="61"/>
      <c r="E4" s="61"/>
      <c r="F4" s="61"/>
      <c r="G4" s="62"/>
    </row>
    <row r="5" spans="5:7" ht="22.5" customHeight="1">
      <c r="E5" s="63"/>
      <c r="F5" s="63"/>
      <c r="G5" s="63"/>
    </row>
    <row r="6" spans="2:7" ht="12">
      <c r="B6" s="20" t="s">
        <v>7</v>
      </c>
      <c r="C6" s="21" t="s">
        <v>10</v>
      </c>
      <c r="D6" s="22" t="s">
        <v>11</v>
      </c>
      <c r="E6" s="35"/>
      <c r="F6" s="35"/>
      <c r="G6" s="35"/>
    </row>
    <row r="7" spans="1:7" ht="12.75">
      <c r="A7" s="23" t="s">
        <v>0</v>
      </c>
      <c r="B7" s="4"/>
      <c r="C7" s="3"/>
      <c r="D7" s="5"/>
      <c r="E7" s="27"/>
      <c r="F7" s="27"/>
      <c r="G7" s="27"/>
    </row>
    <row r="8" spans="1:7" ht="12.75">
      <c r="A8" s="5" t="s">
        <v>1</v>
      </c>
      <c r="B8" s="16">
        <v>27</v>
      </c>
      <c r="C8" s="16">
        <v>24</v>
      </c>
      <c r="D8" s="55">
        <f>C8/B8</f>
        <v>0.8888888888888888</v>
      </c>
      <c r="E8" s="36"/>
      <c r="F8" s="36"/>
      <c r="G8" s="27"/>
    </row>
    <row r="9" spans="1:12" ht="15">
      <c r="A9" s="5" t="s">
        <v>8</v>
      </c>
      <c r="B9" s="16">
        <v>56</v>
      </c>
      <c r="C9" s="16">
        <v>53</v>
      </c>
      <c r="D9" s="55">
        <f>C9/B9</f>
        <v>0.9464285714285714</v>
      </c>
      <c r="E9" s="36"/>
      <c r="F9" s="36"/>
      <c r="G9" s="40"/>
      <c r="H9" s="54" t="s">
        <v>24</v>
      </c>
      <c r="I9" s="41"/>
      <c r="J9" s="41"/>
      <c r="K9" s="41"/>
      <c r="L9" s="41"/>
    </row>
    <row r="10" spans="1:7" ht="12.75">
      <c r="A10" s="5" t="s">
        <v>9</v>
      </c>
      <c r="B10" s="16">
        <v>20</v>
      </c>
      <c r="C10" s="16">
        <v>19</v>
      </c>
      <c r="D10" s="55">
        <f>C10/B10</f>
        <v>0.95</v>
      </c>
      <c r="E10" s="36"/>
      <c r="F10" s="36"/>
      <c r="G10" s="27"/>
    </row>
    <row r="11" spans="1:7" ht="12.75">
      <c r="A11" s="6" t="s">
        <v>2</v>
      </c>
      <c r="B11" s="16">
        <v>20</v>
      </c>
      <c r="C11" s="7">
        <v>20</v>
      </c>
      <c r="D11" s="55">
        <f>C11/B11</f>
        <v>1</v>
      </c>
      <c r="E11" s="33"/>
      <c r="F11" s="34"/>
      <c r="G11" s="34"/>
    </row>
    <row r="12" spans="1:7" ht="12.75">
      <c r="A12" s="6"/>
      <c r="B12" s="16"/>
      <c r="C12" s="7"/>
      <c r="D12" s="31"/>
      <c r="E12" s="34"/>
      <c r="F12" s="34"/>
      <c r="G12" s="34"/>
    </row>
    <row r="13" spans="1:7" ht="12.75">
      <c r="A13" s="24" t="s">
        <v>3</v>
      </c>
      <c r="B13" s="25">
        <f>SUM(B8:B11)</f>
        <v>123</v>
      </c>
      <c r="C13" s="25">
        <f>SUM(C8:C11)</f>
        <v>116</v>
      </c>
      <c r="D13" s="65">
        <f>C13/B13</f>
        <v>0.943089430894309</v>
      </c>
      <c r="E13" s="64"/>
      <c r="F13" s="64"/>
      <c r="G13" s="32"/>
    </row>
    <row r="14" spans="1:7" ht="12.75">
      <c r="A14" s="38"/>
      <c r="B14" s="39"/>
      <c r="C14" s="39"/>
      <c r="D14" s="8"/>
      <c r="E14" s="37"/>
      <c r="F14" s="37"/>
      <c r="G14" s="32"/>
    </row>
    <row r="15" spans="1:7" ht="12.75">
      <c r="A15" s="38"/>
      <c r="B15" s="39"/>
      <c r="C15" s="39"/>
      <c r="D15" s="8"/>
      <c r="E15" s="37"/>
      <c r="F15" s="37"/>
      <c r="G15" s="32"/>
    </row>
    <row r="16" spans="1:7" ht="12.75">
      <c r="A16" s="46"/>
      <c r="B16" s="48"/>
      <c r="C16" s="48"/>
      <c r="D16" s="28"/>
      <c r="E16" s="57" t="s">
        <v>15</v>
      </c>
      <c r="F16" s="58"/>
      <c r="G16" s="59"/>
    </row>
    <row r="17" spans="1:7" ht="12.75">
      <c r="A17" s="19" t="s">
        <v>4</v>
      </c>
      <c r="B17" s="47"/>
      <c r="C17" s="47"/>
      <c r="D17" s="10"/>
      <c r="E17" s="2" t="s">
        <v>12</v>
      </c>
      <c r="F17" s="2" t="s">
        <v>13</v>
      </c>
      <c r="G17" s="2" t="s">
        <v>14</v>
      </c>
    </row>
    <row r="18" spans="1:7" ht="12.75" customHeight="1">
      <c r="A18" s="5" t="s">
        <v>1</v>
      </c>
      <c r="B18" s="16">
        <v>12</v>
      </c>
      <c r="C18" s="16">
        <v>10</v>
      </c>
      <c r="D18" s="31">
        <v>83.3</v>
      </c>
      <c r="E18" s="13">
        <v>3</v>
      </c>
      <c r="F18" s="14">
        <v>5</v>
      </c>
      <c r="G18" s="13">
        <v>0</v>
      </c>
    </row>
    <row r="19" spans="1:7" ht="12.75">
      <c r="A19" s="5" t="s">
        <v>8</v>
      </c>
      <c r="B19" s="16">
        <v>59</v>
      </c>
      <c r="C19" s="16">
        <v>51</v>
      </c>
      <c r="D19" s="31">
        <v>86.44</v>
      </c>
      <c r="E19" s="13">
        <v>21</v>
      </c>
      <c r="F19" s="14">
        <v>12</v>
      </c>
      <c r="G19" s="18">
        <v>5</v>
      </c>
    </row>
    <row r="20" spans="1:7" ht="12.75">
      <c r="A20" s="5" t="s">
        <v>19</v>
      </c>
      <c r="B20" s="16">
        <v>10</v>
      </c>
      <c r="C20" s="16">
        <v>10</v>
      </c>
      <c r="D20" s="31">
        <v>100</v>
      </c>
      <c r="E20" s="11">
        <v>4</v>
      </c>
      <c r="F20" s="12">
        <v>4</v>
      </c>
      <c r="G20" s="29">
        <v>2</v>
      </c>
    </row>
    <row r="21" spans="1:7" ht="12.75">
      <c r="A21" s="5" t="s">
        <v>9</v>
      </c>
      <c r="B21" s="16">
        <v>42</v>
      </c>
      <c r="C21" s="16">
        <v>39</v>
      </c>
      <c r="D21" s="31">
        <v>92.8</v>
      </c>
      <c r="E21" s="11">
        <v>16</v>
      </c>
      <c r="F21" s="12">
        <v>10</v>
      </c>
      <c r="G21" s="2">
        <v>5</v>
      </c>
    </row>
    <row r="22" spans="1:7" ht="12.75">
      <c r="A22" s="5"/>
      <c r="B22" s="16"/>
      <c r="C22" s="45"/>
      <c r="D22" s="42"/>
      <c r="E22" s="43"/>
      <c r="F22" s="43"/>
      <c r="G22" s="44"/>
    </row>
    <row r="23" spans="1:12" ht="15">
      <c r="A23" s="24" t="s">
        <v>5</v>
      </c>
      <c r="B23" s="25">
        <f>SUM(B18:B21)</f>
        <v>123</v>
      </c>
      <c r="C23" s="25">
        <f>SUM(C18:C21)</f>
        <v>110</v>
      </c>
      <c r="D23" s="65">
        <f>C23/B23</f>
        <v>0.8943089430894309</v>
      </c>
      <c r="E23" s="9"/>
      <c r="F23" s="9"/>
      <c r="G23" s="9"/>
      <c r="H23" s="54" t="s">
        <v>22</v>
      </c>
      <c r="I23" s="41"/>
      <c r="J23" s="41"/>
      <c r="K23" s="41"/>
      <c r="L23" s="41"/>
    </row>
    <row r="24" spans="1:12" ht="12.75">
      <c r="A24" s="38"/>
      <c r="B24" s="39"/>
      <c r="C24" s="39"/>
      <c r="D24" s="26"/>
      <c r="E24" s="9"/>
      <c r="F24" s="9"/>
      <c r="G24" s="9"/>
      <c r="H24" s="41"/>
      <c r="I24" s="41"/>
      <c r="J24" s="41"/>
      <c r="K24" s="41"/>
      <c r="L24" s="41"/>
    </row>
    <row r="25" spans="1:12" ht="12.75">
      <c r="A25" s="38"/>
      <c r="B25" s="39"/>
      <c r="C25" s="39"/>
      <c r="D25" s="26"/>
      <c r="E25" s="9"/>
      <c r="F25" s="9"/>
      <c r="G25" s="9"/>
      <c r="H25" s="41"/>
      <c r="I25" s="41"/>
      <c r="J25" s="41"/>
      <c r="K25" s="41"/>
      <c r="L25" s="41"/>
    </row>
    <row r="26" spans="1:7" ht="12.75">
      <c r="A26" s="49" t="s">
        <v>16</v>
      </c>
      <c r="B26" s="50"/>
      <c r="C26" s="51"/>
      <c r="D26" s="26"/>
      <c r="E26" s="9"/>
      <c r="F26" s="9"/>
      <c r="G26" s="9"/>
    </row>
    <row r="27" spans="1:7" ht="12.75">
      <c r="A27" s="30" t="s">
        <v>20</v>
      </c>
      <c r="B27" s="16">
        <v>17</v>
      </c>
      <c r="C27" s="16">
        <v>16</v>
      </c>
      <c r="D27" s="31">
        <v>94.1</v>
      </c>
      <c r="E27" s="9"/>
      <c r="F27" s="9"/>
      <c r="G27" s="9"/>
    </row>
    <row r="28" spans="1:7" ht="12.75">
      <c r="A28" s="15" t="s">
        <v>17</v>
      </c>
      <c r="B28" s="6">
        <v>8</v>
      </c>
      <c r="C28" s="7">
        <v>5</v>
      </c>
      <c r="D28" s="31">
        <v>62.5</v>
      </c>
      <c r="E28" s="9"/>
      <c r="F28" s="9"/>
      <c r="G28" s="9"/>
    </row>
    <row r="29" spans="1:8" ht="15">
      <c r="A29" s="24" t="s">
        <v>18</v>
      </c>
      <c r="B29" s="25">
        <v>25</v>
      </c>
      <c r="C29" s="25">
        <v>21</v>
      </c>
      <c r="D29" s="66">
        <f>C29/B29</f>
        <v>0.84</v>
      </c>
      <c r="E29" s="9"/>
      <c r="F29" s="9"/>
      <c r="G29" s="9"/>
      <c r="H29" s="54" t="s">
        <v>23</v>
      </c>
    </row>
    <row r="30" spans="1:8" ht="12.75">
      <c r="A30" s="38"/>
      <c r="B30" s="39"/>
      <c r="C30" s="39"/>
      <c r="D30" s="52"/>
      <c r="E30" s="9"/>
      <c r="F30" s="9"/>
      <c r="G30" s="9"/>
      <c r="H30" s="41"/>
    </row>
    <row r="31" spans="1:8" ht="7.5" customHeight="1">
      <c r="A31" s="38"/>
      <c r="B31" s="39"/>
      <c r="C31" s="39"/>
      <c r="D31" s="26"/>
      <c r="E31" s="9"/>
      <c r="F31" s="9"/>
      <c r="G31" s="9"/>
      <c r="H31" s="41"/>
    </row>
    <row r="32" spans="1:4" ht="12.75">
      <c r="A32" s="49" t="s">
        <v>25</v>
      </c>
      <c r="B32" s="50"/>
      <c r="C32" s="51"/>
      <c r="D32" s="26"/>
    </row>
    <row r="33" spans="1:8" ht="15">
      <c r="A33" s="24" t="s">
        <v>26</v>
      </c>
      <c r="B33" s="25">
        <v>35</v>
      </c>
      <c r="C33" s="25">
        <v>28</v>
      </c>
      <c r="D33" s="66">
        <f>C33/B33</f>
        <v>0.8</v>
      </c>
      <c r="H33" s="54" t="s">
        <v>29</v>
      </c>
    </row>
    <row r="35" spans="1:4" ht="12.75">
      <c r="A35" s="49" t="s">
        <v>27</v>
      </c>
      <c r="B35" s="50"/>
      <c r="C35" s="51"/>
      <c r="D35" s="26"/>
    </row>
    <row r="36" spans="1:8" ht="15">
      <c r="A36" s="24" t="s">
        <v>28</v>
      </c>
      <c r="B36" s="25">
        <v>17</v>
      </c>
      <c r="C36" s="25">
        <v>16</v>
      </c>
      <c r="D36" s="66">
        <f>C36/B36</f>
        <v>0.9411764705882353</v>
      </c>
      <c r="E36" s="9"/>
      <c r="F36" s="9"/>
      <c r="G36" s="9"/>
      <c r="H36" s="54" t="s">
        <v>30</v>
      </c>
    </row>
    <row r="38" spans="1:4" ht="12.75">
      <c r="A38" s="49" t="s">
        <v>31</v>
      </c>
      <c r="B38" s="50"/>
      <c r="C38" s="51"/>
      <c r="D38" s="26"/>
    </row>
    <row r="39" spans="1:4" ht="12.75">
      <c r="A39" s="68" t="s">
        <v>32</v>
      </c>
      <c r="B39" s="69">
        <v>8</v>
      </c>
      <c r="C39" s="69">
        <v>5</v>
      </c>
      <c r="D39" s="70">
        <f>C39/B39</f>
        <v>0.625</v>
      </c>
    </row>
    <row r="40" spans="1:4" ht="14.25">
      <c r="A40" s="67" t="s">
        <v>33</v>
      </c>
      <c r="B40" s="6">
        <v>7</v>
      </c>
      <c r="C40" s="7">
        <v>5</v>
      </c>
      <c r="D40" s="70">
        <f>C40/B40</f>
        <v>0.7142857142857143</v>
      </c>
    </row>
    <row r="41" spans="1:8" ht="15">
      <c r="A41" s="24" t="s">
        <v>18</v>
      </c>
      <c r="B41" s="25">
        <f>SUM(B39:B40)</f>
        <v>15</v>
      </c>
      <c r="C41" s="25">
        <f>SUM(C39:C40)</f>
        <v>10</v>
      </c>
      <c r="D41" s="66">
        <f>C41/B41</f>
        <v>0.6666666666666666</v>
      </c>
      <c r="H41" s="54" t="s">
        <v>34</v>
      </c>
    </row>
    <row r="44" spans="1:13" ht="19.5">
      <c r="A44" s="71" t="s">
        <v>6</v>
      </c>
      <c r="B44" s="72">
        <f>B13+B23+B29+B33+B36+B41</f>
        <v>338</v>
      </c>
      <c r="C44" s="72">
        <f>C13+C23+C29+C33+C36+C41</f>
        <v>301</v>
      </c>
      <c r="D44" s="56">
        <f>C44/B44</f>
        <v>0.8905325443786982</v>
      </c>
      <c r="E44" s="9"/>
      <c r="F44" s="9"/>
      <c r="G44" s="9"/>
      <c r="H44" s="53" t="s">
        <v>35</v>
      </c>
      <c r="I44" s="53"/>
      <c r="J44" s="53"/>
      <c r="K44" s="53"/>
      <c r="L44" s="53"/>
      <c r="M44" s="53"/>
    </row>
  </sheetData>
  <sheetProtection/>
  <mergeCells count="4">
    <mergeCell ref="E16:G16"/>
    <mergeCell ref="A4:G4"/>
    <mergeCell ref="E5:G5"/>
    <mergeCell ref="E13:F13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2"/>
  <headerFooter alignWithMargins="0">
    <oddHeader>&amp;R&amp;"Arial,Gras"&amp;12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CFAI L'ERIER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CFAI L'ERIER</dc:creator>
  <cp:keywords/>
  <dc:description/>
  <cp:lastModifiedBy>Cyrielle CADENAT</cp:lastModifiedBy>
  <cp:lastPrinted>2019-08-19T09:15:20Z</cp:lastPrinted>
  <dcterms:created xsi:type="dcterms:W3CDTF">1999-12-02T10:04:49Z</dcterms:created>
  <dcterms:modified xsi:type="dcterms:W3CDTF">2023-12-01T11:21:25Z</dcterms:modified>
  <cp:category/>
  <cp:version/>
  <cp:contentType/>
  <cp:contentStatus/>
</cp:coreProperties>
</file>